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_xlnm.Print_Area" localSheetId="0">Sheet1!$A$1:$M$68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" l="1"/>
  <c r="L62" i="1"/>
  <c r="L60" i="1"/>
  <c r="L59" i="1"/>
  <c r="L57" i="1"/>
  <c r="L56" i="1"/>
  <c r="L55" i="1"/>
  <c r="L54" i="1"/>
  <c r="L53" i="1"/>
  <c r="L52" i="1"/>
  <c r="L51" i="1"/>
  <c r="L50" i="1"/>
  <c r="L48" i="1"/>
  <c r="L47" i="1"/>
  <c r="L46" i="1"/>
  <c r="L45" i="1"/>
  <c r="L44" i="1"/>
  <c r="L43" i="1"/>
  <c r="L42" i="1"/>
  <c r="L41" i="1"/>
  <c r="L40" i="1"/>
  <c r="L39" i="1"/>
  <c r="L37" i="1"/>
  <c r="L30" i="1"/>
  <c r="L28" i="1"/>
  <c r="L27" i="1"/>
  <c r="L26" i="1"/>
  <c r="L24" i="1"/>
  <c r="L23" i="1"/>
  <c r="L22" i="1"/>
  <c r="L21" i="1"/>
  <c r="L13" i="1"/>
  <c r="L11" i="1"/>
  <c r="L66" i="1" l="1"/>
  <c r="L67" i="1" s="1"/>
  <c r="L68" i="1" l="1"/>
</calcChain>
</file>

<file path=xl/sharedStrings.xml><?xml version="1.0" encoding="utf-8"?>
<sst xmlns="http://schemas.openxmlformats.org/spreadsheetml/2006/main" count="85" uniqueCount="55">
  <si>
    <t>Položkový rozpočet</t>
  </si>
  <si>
    <t>Zakázka:</t>
  </si>
  <si>
    <t>Stavba:</t>
  </si>
  <si>
    <t>Místo realizace:</t>
  </si>
  <si>
    <t>Máchova 668, 339 01 Klatovy</t>
  </si>
  <si>
    <t>materiál</t>
  </si>
  <si>
    <t>jedn</t>
  </si>
  <si>
    <t>výměra</t>
  </si>
  <si>
    <t>Jedn. Cena</t>
  </si>
  <si>
    <t>Cena celkem</t>
  </si>
  <si>
    <t>ks</t>
  </si>
  <si>
    <t>Nosná konstrukce pro PV panely - zátěžová, uzpůsobení pro rovné střechy, materiál hliník, Sklon 10-15°, směr jih, certifikovaný výrobce</t>
  </si>
  <si>
    <t>kpl.</t>
  </si>
  <si>
    <t>Zátěžové prvky nosné konstrukce panelů, betonové bloky v množ. dle výpočtu stanoveným výrobcem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</si>
  <si>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</si>
  <si>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</si>
  <si>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</si>
  <si>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</si>
  <si>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</si>
  <si>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</si>
  <si>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5x10 mm2</t>
  </si>
  <si>
    <t>CYKY-J 3x1,5 mm2</t>
  </si>
  <si>
    <t>CYKY-J 5x4 mm2</t>
  </si>
  <si>
    <t>CYA 16</t>
  </si>
  <si>
    <t>FTP cat. 6e 4x2x0,5mm2</t>
  </si>
  <si>
    <t>Kompletní zhotovení uzemnění a propojení hromosvodovou soustavou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</si>
  <si>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</si>
  <si>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</si>
  <si>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</si>
  <si>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</si>
  <si>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</si>
  <si>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 DC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</si>
  <si>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</si>
  <si>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</si>
  <si>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</si>
  <si>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</si>
  <si>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</si>
  <si>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</si>
  <si>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</si>
  <si>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</si>
  <si>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Stavební práce, vrtání prostupů, zazdívání prostupů, bybílení, začištění</t>
  </si>
  <si>
    <t>Požární ucpávky</t>
  </si>
  <si>
    <t>Celková cena bez DPH</t>
  </si>
  <si>
    <t>DPH</t>
  </si>
  <si>
    <t>Celková cena s DPH</t>
  </si>
  <si>
    <t>Fotovoltaická elektrárna o celk. výkonu 19,74 kWp vč. akumulace min. 16 kWh</t>
  </si>
  <si>
    <t>Instalace FVE - MŠ Klatovy, Máchova</t>
  </si>
  <si>
    <t>Zadavatel/Objednatel:</t>
  </si>
  <si>
    <t>město Klatovy</t>
  </si>
  <si>
    <t>Bateriové úložiště o celkové kapacitě min. 16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</si>
  <si>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Síťový střídač napětí, výkon 20kVA, min. 2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</si>
  <si>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</si>
  <si>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</si>
  <si>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r>
      <t xml:space="preserve">Fotovoltaický monokrystalický panel </t>
    </r>
    <r>
      <rPr>
        <sz val="11"/>
        <color rgb="FFFF0000"/>
        <rFont val="Calibri"/>
        <family val="2"/>
        <charset val="238"/>
        <scheme val="minor"/>
      </rPr>
      <t>o velikosti 420 Wp ± 2%</t>
    </r>
    <r>
      <rPr>
        <sz val="11"/>
        <rFont val="Calibri"/>
        <family val="2"/>
        <charset val="238"/>
        <scheme val="minor"/>
      </rPr>
      <t>, účinnost min. 19%, záruka min. 10 let na výrobek, min. 20 let na minimálně 80% původního výkonu, IEC 61215, IEC 61730</t>
    </r>
  </si>
  <si>
    <r>
      <t xml:space="preserve">Stejnosměrná kabeláž, solární, odolná UV, Průřez </t>
    </r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1x6 mm2 včetně převěsu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</si>
</sst>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9" fillId="2" borderId="0" xfId="0" applyFont="1" applyFill="1" applyProtection="1"/>
    <xf numFmtId="0" fontId="7" fillId="2" borderId="0" xfId="0" applyFont="1" applyFill="1"/>
    <xf numFmtId="0" fontId="7" fillId="2" borderId="0" xfId="0" applyFont="1" applyFill="1" applyAlignment="1">
      <alignment horizontal="left" vertical="center" indent="1"/>
    </xf>
    <xf numFmtId="0" fontId="1" fillId="2" borderId="0" xfId="0" applyFont="1" applyFill="1"/>
    <xf numFmtId="0" fontId="1" fillId="2" borderId="0" xfId="0" applyFont="1" applyFill="1" applyAlignment="1">
      <alignment horizontal="right" vertical="center" indent="1"/>
    </xf>
    <xf numFmtId="0" fontId="0" fillId="2" borderId="0" xfId="0" applyFill="1"/>
    <xf numFmtId="0" fontId="1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zoomScaleNormal="100" workbookViewId="0">
      <selection activeCell="B11" sqref="B11:F12"/>
    </sheetView>
  </sheetViews>
  <sheetFormatPr defaultRowHeight="14.5" x14ac:dyDescent="0.35"/>
  <cols>
    <col min="1" max="1" width="6" customWidth="1"/>
    <col min="3" max="3" width="11.1796875" customWidth="1"/>
    <col min="4" max="5" width="11.453125" customWidth="1"/>
    <col min="6" max="6" width="12.08984375" customWidth="1"/>
    <col min="13" max="13" width="11.26953125" customWidth="1"/>
  </cols>
  <sheetData>
    <row r="1" spans="1:15" s="15" customFormat="1" x14ac:dyDescent="0.35">
      <c r="C1" s="16"/>
      <c r="D1" s="16"/>
      <c r="E1" s="16"/>
      <c r="F1" s="119" t="s">
        <v>51</v>
      </c>
      <c r="G1" s="119"/>
      <c r="H1" s="119"/>
      <c r="I1" s="119"/>
      <c r="J1" s="119"/>
      <c r="K1" s="119"/>
      <c r="L1" s="119"/>
      <c r="M1" s="119"/>
    </row>
    <row r="2" spans="1:15" ht="14.4" customHeight="1" x14ac:dyDescent="0.3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x14ac:dyDescent="0.3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5" ht="23.5" x14ac:dyDescent="0.35">
      <c r="B4" s="7" t="s">
        <v>1</v>
      </c>
      <c r="C4" s="8"/>
      <c r="D4" s="9" t="s">
        <v>46</v>
      </c>
      <c r="E4" s="8"/>
      <c r="F4" s="8"/>
      <c r="G4" s="8"/>
      <c r="H4" s="10"/>
      <c r="I4" s="10"/>
      <c r="J4" s="7"/>
      <c r="K4" s="11"/>
      <c r="L4" s="11"/>
    </row>
    <row r="5" spans="1:15" ht="23.5" x14ac:dyDescent="0.35">
      <c r="B5" s="7" t="s">
        <v>47</v>
      </c>
      <c r="C5" s="8"/>
      <c r="D5" s="9" t="s">
        <v>48</v>
      </c>
      <c r="E5" s="8"/>
      <c r="F5" s="8"/>
      <c r="G5" s="8"/>
      <c r="H5" s="10"/>
      <c r="I5" s="10"/>
      <c r="J5" s="7"/>
      <c r="K5" s="11"/>
      <c r="L5" s="11"/>
    </row>
    <row r="6" spans="1:15" x14ac:dyDescent="0.35">
      <c r="B6" s="63" t="s">
        <v>2</v>
      </c>
      <c r="C6" s="63"/>
      <c r="D6" s="9" t="s">
        <v>45</v>
      </c>
      <c r="E6" s="6"/>
      <c r="F6" s="6"/>
      <c r="G6" s="6"/>
      <c r="H6" s="6"/>
      <c r="I6" s="6"/>
      <c r="J6" s="6"/>
      <c r="K6" s="5"/>
      <c r="L6" s="11"/>
    </row>
    <row r="7" spans="1:15" x14ac:dyDescent="0.35">
      <c r="B7" s="63" t="s">
        <v>3</v>
      </c>
      <c r="C7" s="63"/>
      <c r="D7" s="63" t="s">
        <v>4</v>
      </c>
      <c r="E7" s="63"/>
      <c r="F7" s="63"/>
      <c r="G7" s="63"/>
      <c r="H7" s="63"/>
      <c r="I7" s="63"/>
      <c r="J7" s="63"/>
      <c r="K7" s="11"/>
      <c r="L7" s="11"/>
    </row>
    <row r="8" spans="1:15" ht="6.75" customHeight="1" x14ac:dyDescent="0.3">
      <c r="B8" s="12"/>
      <c r="C8" s="13"/>
      <c r="D8" s="13"/>
      <c r="E8" s="13"/>
      <c r="F8" s="13"/>
      <c r="G8" s="13"/>
      <c r="H8" s="14"/>
      <c r="I8" s="14"/>
      <c r="J8" s="12"/>
      <c r="K8" s="11"/>
      <c r="L8" s="11"/>
    </row>
    <row r="9" spans="1:15" x14ac:dyDescent="0.35">
      <c r="A9" s="17" t="s">
        <v>52</v>
      </c>
      <c r="B9" s="18"/>
      <c r="C9" s="19"/>
      <c r="D9" s="19"/>
      <c r="E9" s="19"/>
      <c r="F9" s="19"/>
      <c r="G9" s="19"/>
      <c r="H9" s="20"/>
      <c r="I9" s="20"/>
      <c r="J9" s="20"/>
      <c r="K9" s="21"/>
      <c r="L9" s="21"/>
      <c r="M9" s="22"/>
    </row>
    <row r="10" spans="1:15" x14ac:dyDescent="0.35">
      <c r="A10" s="2"/>
      <c r="B10" s="64" t="s">
        <v>5</v>
      </c>
      <c r="C10" s="64"/>
      <c r="D10" s="64"/>
      <c r="E10" s="64"/>
      <c r="F10" s="64"/>
      <c r="G10" s="3" t="s">
        <v>6</v>
      </c>
      <c r="H10" s="64" t="s">
        <v>7</v>
      </c>
      <c r="I10" s="64"/>
      <c r="J10" s="64" t="s">
        <v>8</v>
      </c>
      <c r="K10" s="64"/>
      <c r="L10" s="64" t="s">
        <v>9</v>
      </c>
      <c r="M10" s="64"/>
    </row>
    <row r="11" spans="1:15" ht="14.4" customHeight="1" x14ac:dyDescent="0.35">
      <c r="A11" s="92">
        <v>1</v>
      </c>
      <c r="B11" s="79" t="s">
        <v>53</v>
      </c>
      <c r="C11" s="79"/>
      <c r="D11" s="79"/>
      <c r="E11" s="79"/>
      <c r="F11" s="79"/>
      <c r="G11" s="35" t="s">
        <v>10</v>
      </c>
      <c r="H11" s="35">
        <v>47</v>
      </c>
      <c r="I11" s="35"/>
      <c r="J11" s="38"/>
      <c r="K11" s="38"/>
      <c r="L11" s="34">
        <f>H11*J11</f>
        <v>0</v>
      </c>
      <c r="M11" s="34"/>
    </row>
    <row r="12" spans="1:15" ht="35.5" customHeight="1" x14ac:dyDescent="0.35">
      <c r="A12" s="92"/>
      <c r="B12" s="79"/>
      <c r="C12" s="79"/>
      <c r="D12" s="79"/>
      <c r="E12" s="79"/>
      <c r="F12" s="79"/>
      <c r="G12" s="35"/>
      <c r="H12" s="35"/>
      <c r="I12" s="35"/>
      <c r="J12" s="38"/>
      <c r="K12" s="38"/>
      <c r="L12" s="34"/>
      <c r="M12" s="34"/>
    </row>
    <row r="13" spans="1:15" ht="15" customHeight="1" x14ac:dyDescent="0.35">
      <c r="A13" s="80">
        <v>2</v>
      </c>
      <c r="B13" s="79" t="s">
        <v>50</v>
      </c>
      <c r="C13" s="79"/>
      <c r="D13" s="79"/>
      <c r="E13" s="79"/>
      <c r="F13" s="79"/>
      <c r="G13" s="35" t="s">
        <v>10</v>
      </c>
      <c r="H13" s="35">
        <v>1</v>
      </c>
      <c r="I13" s="35"/>
      <c r="J13" s="38"/>
      <c r="K13" s="38"/>
      <c r="L13" s="34">
        <f>H13*J13</f>
        <v>0</v>
      </c>
      <c r="M13" s="35"/>
    </row>
    <row r="14" spans="1:15" x14ac:dyDescent="0.35">
      <c r="A14" s="81"/>
      <c r="B14" s="79"/>
      <c r="C14" s="79"/>
      <c r="D14" s="79"/>
      <c r="E14" s="79"/>
      <c r="F14" s="79"/>
      <c r="G14" s="35"/>
      <c r="H14" s="35"/>
      <c r="I14" s="35"/>
      <c r="J14" s="38"/>
      <c r="K14" s="38"/>
      <c r="L14" s="35"/>
      <c r="M14" s="35"/>
    </row>
    <row r="15" spans="1:15" x14ac:dyDescent="0.35">
      <c r="A15" s="81"/>
      <c r="B15" s="79"/>
      <c r="C15" s="79"/>
      <c r="D15" s="79"/>
      <c r="E15" s="79"/>
      <c r="F15" s="79"/>
      <c r="G15" s="35"/>
      <c r="H15" s="35"/>
      <c r="I15" s="35"/>
      <c r="J15" s="38"/>
      <c r="K15" s="38"/>
      <c r="L15" s="35"/>
      <c r="M15" s="35"/>
    </row>
    <row r="16" spans="1:15" x14ac:dyDescent="0.35">
      <c r="A16" s="81"/>
      <c r="B16" s="79"/>
      <c r="C16" s="79"/>
      <c r="D16" s="79"/>
      <c r="E16" s="79"/>
      <c r="F16" s="79"/>
      <c r="G16" s="35"/>
      <c r="H16" s="35"/>
      <c r="I16" s="35"/>
      <c r="J16" s="38"/>
      <c r="K16" s="38"/>
      <c r="L16" s="35"/>
      <c r="M16" s="35"/>
      <c r="N16" s="1"/>
      <c r="O16" s="1"/>
    </row>
    <row r="17" spans="1:15" ht="34.5" customHeight="1" x14ac:dyDescent="0.35">
      <c r="A17" s="82"/>
      <c r="B17" s="79"/>
      <c r="C17" s="79"/>
      <c r="D17" s="79"/>
      <c r="E17" s="79"/>
      <c r="F17" s="79"/>
      <c r="G17" s="35"/>
      <c r="H17" s="35"/>
      <c r="I17" s="35"/>
      <c r="J17" s="38"/>
      <c r="K17" s="38"/>
      <c r="L17" s="35"/>
      <c r="M17" s="35"/>
      <c r="N17" s="1"/>
      <c r="O17" s="1"/>
    </row>
    <row r="18" spans="1:15" ht="14.4" hidden="1" customHeight="1" x14ac:dyDescent="0.3">
      <c r="A18" s="35"/>
      <c r="B18" s="79"/>
      <c r="C18" s="79"/>
      <c r="D18" s="79"/>
      <c r="E18" s="79"/>
      <c r="F18" s="79"/>
      <c r="G18" s="35"/>
      <c r="H18" s="35"/>
      <c r="I18" s="35"/>
      <c r="J18" s="65"/>
      <c r="K18" s="65"/>
      <c r="L18" s="35"/>
      <c r="M18" s="35"/>
      <c r="N18" s="1"/>
      <c r="O18" s="1"/>
    </row>
    <row r="19" spans="1:15" ht="0.65" hidden="1" customHeight="1" x14ac:dyDescent="0.3">
      <c r="A19" s="35"/>
      <c r="B19" s="79"/>
      <c r="C19" s="79"/>
      <c r="D19" s="79"/>
      <c r="E19" s="79"/>
      <c r="F19" s="79"/>
      <c r="G19" s="35"/>
      <c r="H19" s="35"/>
      <c r="I19" s="35"/>
      <c r="J19" s="65"/>
      <c r="K19" s="65"/>
      <c r="L19" s="35"/>
      <c r="M19" s="35"/>
    </row>
    <row r="20" spans="1:15" ht="8" hidden="1" customHeight="1" x14ac:dyDescent="0.3">
      <c r="A20" s="35"/>
      <c r="B20" s="79"/>
      <c r="C20" s="79"/>
      <c r="D20" s="79"/>
      <c r="E20" s="79"/>
      <c r="F20" s="79"/>
      <c r="G20" s="35"/>
      <c r="H20" s="35"/>
      <c r="I20" s="35"/>
      <c r="J20" s="65"/>
      <c r="K20" s="65"/>
      <c r="L20" s="35"/>
      <c r="M20" s="35"/>
    </row>
    <row r="21" spans="1:15" ht="92.5" customHeight="1" x14ac:dyDescent="0.35">
      <c r="A21" s="3">
        <v>3</v>
      </c>
      <c r="B21" s="79" t="s">
        <v>49</v>
      </c>
      <c r="C21" s="79"/>
      <c r="D21" s="79"/>
      <c r="E21" s="79"/>
      <c r="F21" s="79"/>
      <c r="G21" s="3" t="s">
        <v>10</v>
      </c>
      <c r="H21" s="40">
        <v>1</v>
      </c>
      <c r="I21" s="40"/>
      <c r="J21" s="24"/>
      <c r="K21" s="24"/>
      <c r="L21" s="39">
        <f>H21*J21</f>
        <v>0</v>
      </c>
      <c r="M21" s="40"/>
    </row>
    <row r="22" spans="1:15" ht="45" customHeight="1" x14ac:dyDescent="0.35">
      <c r="A22" s="4">
        <v>4</v>
      </c>
      <c r="B22" s="72" t="s">
        <v>11</v>
      </c>
      <c r="C22" s="73"/>
      <c r="D22" s="73"/>
      <c r="E22" s="73"/>
      <c r="F22" s="74"/>
      <c r="G22" s="4" t="s">
        <v>12</v>
      </c>
      <c r="H22" s="77">
        <v>1</v>
      </c>
      <c r="I22" s="78"/>
      <c r="J22" s="52"/>
      <c r="K22" s="53"/>
      <c r="L22" s="41">
        <f>H22*J22</f>
        <v>0</v>
      </c>
      <c r="M22" s="42"/>
    </row>
    <row r="23" spans="1:15" ht="35.5" customHeight="1" x14ac:dyDescent="0.35">
      <c r="A23" s="4">
        <v>5</v>
      </c>
      <c r="B23" s="83" t="s">
        <v>13</v>
      </c>
      <c r="C23" s="84"/>
      <c r="D23" s="84"/>
      <c r="E23" s="84"/>
      <c r="F23" s="85"/>
      <c r="G23" s="4" t="s">
        <v>12</v>
      </c>
      <c r="H23" s="77">
        <v>1</v>
      </c>
      <c r="I23" s="78"/>
      <c r="J23" s="52"/>
      <c r="K23" s="53"/>
      <c r="L23" s="41">
        <f>H23*J23</f>
        <v>0</v>
      </c>
      <c r="M23" s="42"/>
    </row>
    <row r="24" spans="1:15" x14ac:dyDescent="0.35">
      <c r="A24" s="75">
        <v>6</v>
      </c>
      <c r="B24" s="86" t="s">
        <v>54</v>
      </c>
      <c r="C24" s="87"/>
      <c r="D24" s="87"/>
      <c r="E24" s="87"/>
      <c r="F24" s="88"/>
      <c r="G24" s="75" t="s">
        <v>14</v>
      </c>
      <c r="H24" s="96">
        <v>2000</v>
      </c>
      <c r="I24" s="44"/>
      <c r="J24" s="54"/>
      <c r="K24" s="55"/>
      <c r="L24" s="43">
        <f>H24*J24</f>
        <v>0</v>
      </c>
      <c r="M24" s="44"/>
    </row>
    <row r="25" spans="1:15" x14ac:dyDescent="0.35">
      <c r="A25" s="67"/>
      <c r="B25" s="89"/>
      <c r="C25" s="90"/>
      <c r="D25" s="90"/>
      <c r="E25" s="90"/>
      <c r="F25" s="91"/>
      <c r="G25" s="67"/>
      <c r="H25" s="45"/>
      <c r="I25" s="46"/>
      <c r="J25" s="56"/>
      <c r="K25" s="57"/>
      <c r="L25" s="45"/>
      <c r="M25" s="46"/>
    </row>
    <row r="26" spans="1:15" ht="18.5" customHeight="1" x14ac:dyDescent="0.35">
      <c r="A26" s="3">
        <v>7</v>
      </c>
      <c r="B26" s="68" t="s">
        <v>15</v>
      </c>
      <c r="C26" s="69"/>
      <c r="D26" s="69"/>
      <c r="E26" s="69"/>
      <c r="F26" s="70"/>
      <c r="G26" s="3" t="s">
        <v>10</v>
      </c>
      <c r="H26" s="71">
        <v>40</v>
      </c>
      <c r="I26" s="48"/>
      <c r="J26" s="58"/>
      <c r="K26" s="59"/>
      <c r="L26" s="47">
        <f>H26*J26</f>
        <v>0</v>
      </c>
      <c r="M26" s="48"/>
    </row>
    <row r="27" spans="1:15" ht="18.5" customHeight="1" x14ac:dyDescent="0.35">
      <c r="A27" s="3">
        <v>8</v>
      </c>
      <c r="B27" s="68" t="s">
        <v>16</v>
      </c>
      <c r="C27" s="69"/>
      <c r="D27" s="69"/>
      <c r="E27" s="69"/>
      <c r="F27" s="70"/>
      <c r="G27" s="3" t="s">
        <v>10</v>
      </c>
      <c r="H27" s="71">
        <v>40</v>
      </c>
      <c r="I27" s="48"/>
      <c r="J27" s="58"/>
      <c r="K27" s="59"/>
      <c r="L27" s="47">
        <f>H27*J27</f>
        <v>0</v>
      </c>
      <c r="M27" s="48"/>
    </row>
    <row r="28" spans="1:15" ht="14.4" customHeight="1" x14ac:dyDescent="0.35">
      <c r="A28" s="75">
        <v>9</v>
      </c>
      <c r="B28" s="86" t="s">
        <v>17</v>
      </c>
      <c r="C28" s="87"/>
      <c r="D28" s="87"/>
      <c r="E28" s="87"/>
      <c r="F28" s="88"/>
      <c r="G28" s="35" t="s">
        <v>14</v>
      </c>
      <c r="H28" s="40">
        <v>800</v>
      </c>
      <c r="I28" s="40"/>
      <c r="J28" s="24"/>
      <c r="K28" s="24"/>
      <c r="L28" s="39">
        <f>H28*J28</f>
        <v>0</v>
      </c>
      <c r="M28" s="40"/>
    </row>
    <row r="29" spans="1:15" ht="4.5" customHeight="1" x14ac:dyDescent="0.35">
      <c r="A29" s="67"/>
      <c r="B29" s="89"/>
      <c r="C29" s="90"/>
      <c r="D29" s="90"/>
      <c r="E29" s="90"/>
      <c r="F29" s="91"/>
      <c r="G29" s="35"/>
      <c r="H29" s="40"/>
      <c r="I29" s="40"/>
      <c r="J29" s="24"/>
      <c r="K29" s="24"/>
      <c r="L29" s="40"/>
      <c r="M29" s="40"/>
    </row>
    <row r="30" spans="1:15" ht="14.4" customHeight="1" x14ac:dyDescent="0.35">
      <c r="A30" s="75">
        <v>10</v>
      </c>
      <c r="B30" s="86" t="s">
        <v>18</v>
      </c>
      <c r="C30" s="87"/>
      <c r="D30" s="87"/>
      <c r="E30" s="87"/>
      <c r="F30" s="88"/>
      <c r="G30" s="35" t="s">
        <v>12</v>
      </c>
      <c r="H30" s="40">
        <v>1</v>
      </c>
      <c r="I30" s="40"/>
      <c r="J30" s="24"/>
      <c r="K30" s="24"/>
      <c r="L30" s="39">
        <f>H30*J30</f>
        <v>0</v>
      </c>
      <c r="M30" s="40"/>
    </row>
    <row r="31" spans="1:15" ht="2" customHeight="1" x14ac:dyDescent="0.35">
      <c r="A31" s="76"/>
      <c r="B31" s="98"/>
      <c r="C31" s="99"/>
      <c r="D31" s="99"/>
      <c r="E31" s="99"/>
      <c r="F31" s="100"/>
      <c r="G31" s="35"/>
      <c r="H31" s="40"/>
      <c r="I31" s="40"/>
      <c r="J31" s="24"/>
      <c r="K31" s="24"/>
      <c r="L31" s="40"/>
      <c r="M31" s="40"/>
    </row>
    <row r="32" spans="1:15" ht="4.25" customHeight="1" x14ac:dyDescent="0.35">
      <c r="A32" s="76"/>
      <c r="B32" s="98"/>
      <c r="C32" s="99"/>
      <c r="D32" s="99"/>
      <c r="E32" s="99"/>
      <c r="F32" s="100"/>
      <c r="G32" s="35"/>
      <c r="H32" s="40"/>
      <c r="I32" s="40"/>
      <c r="J32" s="24"/>
      <c r="K32" s="24"/>
      <c r="L32" s="40"/>
      <c r="M32" s="40"/>
    </row>
    <row r="33" spans="1:13" ht="14.4" hidden="1" customHeight="1" x14ac:dyDescent="0.3">
      <c r="A33" s="76"/>
      <c r="B33" s="98"/>
      <c r="C33" s="99"/>
      <c r="D33" s="99"/>
      <c r="E33" s="99"/>
      <c r="F33" s="100"/>
      <c r="G33" s="35"/>
      <c r="H33" s="40"/>
      <c r="I33" s="40"/>
      <c r="J33" s="24"/>
      <c r="K33" s="24"/>
      <c r="L33" s="40"/>
      <c r="M33" s="40"/>
    </row>
    <row r="34" spans="1:13" ht="14.4" hidden="1" customHeight="1" x14ac:dyDescent="0.3">
      <c r="A34" s="76"/>
      <c r="B34" s="98"/>
      <c r="C34" s="99"/>
      <c r="D34" s="99"/>
      <c r="E34" s="99"/>
      <c r="F34" s="100"/>
      <c r="G34" s="35"/>
      <c r="H34" s="40"/>
      <c r="I34" s="40"/>
      <c r="J34" s="24"/>
      <c r="K34" s="24"/>
      <c r="L34" s="40"/>
      <c r="M34" s="40"/>
    </row>
    <row r="35" spans="1:13" ht="7.25" hidden="1" customHeight="1" x14ac:dyDescent="0.3">
      <c r="A35" s="76"/>
      <c r="B35" s="98"/>
      <c r="C35" s="99"/>
      <c r="D35" s="99"/>
      <c r="E35" s="99"/>
      <c r="F35" s="100"/>
      <c r="G35" s="35"/>
      <c r="H35" s="40"/>
      <c r="I35" s="40"/>
      <c r="J35" s="24"/>
      <c r="K35" s="24"/>
      <c r="L35" s="40"/>
      <c r="M35" s="40"/>
    </row>
    <row r="36" spans="1:13" ht="14.4" hidden="1" customHeight="1" x14ac:dyDescent="0.3">
      <c r="A36" s="76"/>
      <c r="B36" s="98"/>
      <c r="C36" s="99"/>
      <c r="D36" s="99"/>
      <c r="E36" s="99"/>
      <c r="F36" s="100"/>
      <c r="G36" s="75"/>
      <c r="H36" s="49"/>
      <c r="I36" s="49"/>
      <c r="J36" s="60"/>
      <c r="K36" s="60"/>
      <c r="L36" s="49"/>
      <c r="M36" s="49"/>
    </row>
    <row r="37" spans="1:13" ht="14.4" customHeight="1" x14ac:dyDescent="0.35">
      <c r="A37" s="66">
        <v>11</v>
      </c>
      <c r="B37" s="101" t="s">
        <v>19</v>
      </c>
      <c r="C37" s="102"/>
      <c r="D37" s="102"/>
      <c r="E37" s="102"/>
      <c r="F37" s="103"/>
      <c r="G37" s="97" t="s">
        <v>12</v>
      </c>
      <c r="H37" s="51">
        <v>1</v>
      </c>
      <c r="I37" s="51"/>
      <c r="J37" s="61"/>
      <c r="K37" s="61"/>
      <c r="L37" s="50">
        <f>H37*J37</f>
        <v>0</v>
      </c>
      <c r="M37" s="51"/>
    </row>
    <row r="38" spans="1:13" ht="5.5" customHeight="1" x14ac:dyDescent="0.35">
      <c r="A38" s="67"/>
      <c r="B38" s="89"/>
      <c r="C38" s="90"/>
      <c r="D38" s="90"/>
      <c r="E38" s="90"/>
      <c r="F38" s="91"/>
      <c r="G38" s="35"/>
      <c r="H38" s="40"/>
      <c r="I38" s="40"/>
      <c r="J38" s="24"/>
      <c r="K38" s="24"/>
      <c r="L38" s="40"/>
      <c r="M38" s="40"/>
    </row>
    <row r="39" spans="1:13" ht="18.5" customHeight="1" x14ac:dyDescent="0.35">
      <c r="A39" s="3">
        <v>12</v>
      </c>
      <c r="B39" s="68" t="s">
        <v>20</v>
      </c>
      <c r="C39" s="69"/>
      <c r="D39" s="69"/>
      <c r="E39" s="69"/>
      <c r="F39" s="70"/>
      <c r="G39" s="3" t="s">
        <v>14</v>
      </c>
      <c r="H39" s="40">
        <v>30</v>
      </c>
      <c r="I39" s="40"/>
      <c r="J39" s="24"/>
      <c r="K39" s="24"/>
      <c r="L39" s="39">
        <f t="shared" ref="L39:L44" si="0">H39*J39</f>
        <v>0</v>
      </c>
      <c r="M39" s="40"/>
    </row>
    <row r="40" spans="1:13" ht="18.5" customHeight="1" x14ac:dyDescent="0.35">
      <c r="A40" s="3">
        <v>13</v>
      </c>
      <c r="B40" s="68" t="s">
        <v>21</v>
      </c>
      <c r="C40" s="69"/>
      <c r="D40" s="69"/>
      <c r="E40" s="69"/>
      <c r="F40" s="70"/>
      <c r="G40" s="3" t="s">
        <v>14</v>
      </c>
      <c r="H40" s="40">
        <v>80</v>
      </c>
      <c r="I40" s="40"/>
      <c r="J40" s="24"/>
      <c r="K40" s="24"/>
      <c r="L40" s="39">
        <f t="shared" si="0"/>
        <v>0</v>
      </c>
      <c r="M40" s="40"/>
    </row>
    <row r="41" spans="1:13" ht="18.5" customHeight="1" x14ac:dyDescent="0.35">
      <c r="A41" s="3">
        <v>14</v>
      </c>
      <c r="B41" s="68" t="s">
        <v>22</v>
      </c>
      <c r="C41" s="69"/>
      <c r="D41" s="69"/>
      <c r="E41" s="69"/>
      <c r="F41" s="70"/>
      <c r="G41" s="3" t="s">
        <v>14</v>
      </c>
      <c r="H41" s="40">
        <v>30</v>
      </c>
      <c r="I41" s="40"/>
      <c r="J41" s="24"/>
      <c r="K41" s="24"/>
      <c r="L41" s="39">
        <f t="shared" si="0"/>
        <v>0</v>
      </c>
      <c r="M41" s="40"/>
    </row>
    <row r="42" spans="1:13" ht="18.5" customHeight="1" x14ac:dyDescent="0.35">
      <c r="A42" s="3">
        <v>15</v>
      </c>
      <c r="B42" s="68" t="s">
        <v>23</v>
      </c>
      <c r="C42" s="69"/>
      <c r="D42" s="69"/>
      <c r="E42" s="69"/>
      <c r="F42" s="70"/>
      <c r="G42" s="3" t="s">
        <v>14</v>
      </c>
      <c r="H42" s="40">
        <v>230</v>
      </c>
      <c r="I42" s="40"/>
      <c r="J42" s="24"/>
      <c r="K42" s="24"/>
      <c r="L42" s="39">
        <f t="shared" si="0"/>
        <v>0</v>
      </c>
      <c r="M42" s="40"/>
    </row>
    <row r="43" spans="1:13" ht="18.5" customHeight="1" x14ac:dyDescent="0.35">
      <c r="A43" s="3">
        <v>16</v>
      </c>
      <c r="B43" s="68" t="s">
        <v>24</v>
      </c>
      <c r="C43" s="69"/>
      <c r="D43" s="69"/>
      <c r="E43" s="69"/>
      <c r="F43" s="70"/>
      <c r="G43" s="3" t="s">
        <v>14</v>
      </c>
      <c r="H43" s="40">
        <v>160</v>
      </c>
      <c r="I43" s="40"/>
      <c r="J43" s="24"/>
      <c r="K43" s="24"/>
      <c r="L43" s="39">
        <f t="shared" si="0"/>
        <v>0</v>
      </c>
      <c r="M43" s="40"/>
    </row>
    <row r="44" spans="1:13" ht="30.65" customHeight="1" x14ac:dyDescent="0.35">
      <c r="A44" s="3">
        <v>17</v>
      </c>
      <c r="B44" s="93" t="s">
        <v>25</v>
      </c>
      <c r="C44" s="94"/>
      <c r="D44" s="94"/>
      <c r="E44" s="94"/>
      <c r="F44" s="95"/>
      <c r="G44" s="3" t="s">
        <v>12</v>
      </c>
      <c r="H44" s="40">
        <v>1</v>
      </c>
      <c r="I44" s="40"/>
      <c r="J44" s="24"/>
      <c r="K44" s="24"/>
      <c r="L44" s="39">
        <f t="shared" si="0"/>
        <v>0</v>
      </c>
      <c r="M44" s="40"/>
    </row>
    <row r="45" spans="1:13" ht="18.5" customHeight="1" x14ac:dyDescent="0.35">
      <c r="A45" s="3">
        <v>18</v>
      </c>
      <c r="B45" s="68" t="s">
        <v>26</v>
      </c>
      <c r="C45" s="69"/>
      <c r="D45" s="69"/>
      <c r="E45" s="69"/>
      <c r="F45" s="70"/>
      <c r="G45" s="3" t="s">
        <v>14</v>
      </c>
      <c r="H45" s="40">
        <v>500</v>
      </c>
      <c r="I45" s="40"/>
      <c r="J45" s="24"/>
      <c r="K45" s="24"/>
      <c r="L45" s="39">
        <f>H45*J45</f>
        <v>0</v>
      </c>
      <c r="M45" s="40"/>
    </row>
    <row r="46" spans="1:13" ht="18.5" customHeight="1" x14ac:dyDescent="0.35">
      <c r="A46" s="3">
        <v>19</v>
      </c>
      <c r="B46" s="68" t="s">
        <v>27</v>
      </c>
      <c r="C46" s="69"/>
      <c r="D46" s="69"/>
      <c r="E46" s="69"/>
      <c r="F46" s="70"/>
      <c r="G46" s="3" t="s">
        <v>10</v>
      </c>
      <c r="H46" s="40">
        <v>2</v>
      </c>
      <c r="I46" s="40"/>
      <c r="J46" s="24"/>
      <c r="K46" s="24"/>
      <c r="L46" s="39">
        <f>H46*J46</f>
        <v>0</v>
      </c>
      <c r="M46" s="40"/>
    </row>
    <row r="47" spans="1:13" ht="18.5" customHeight="1" x14ac:dyDescent="0.35">
      <c r="A47" s="3">
        <v>20</v>
      </c>
      <c r="B47" s="68" t="s">
        <v>28</v>
      </c>
      <c r="C47" s="69"/>
      <c r="D47" s="69"/>
      <c r="E47" s="69"/>
      <c r="F47" s="70"/>
      <c r="G47" s="3" t="s">
        <v>10</v>
      </c>
      <c r="H47" s="40">
        <v>50</v>
      </c>
      <c r="I47" s="40"/>
      <c r="J47" s="24"/>
      <c r="K47" s="24"/>
      <c r="L47" s="39">
        <f>H47*J47</f>
        <v>0</v>
      </c>
      <c r="M47" s="40"/>
    </row>
    <row r="48" spans="1:13" ht="14.4" customHeight="1" x14ac:dyDescent="0.35">
      <c r="A48" s="35">
        <v>21</v>
      </c>
      <c r="B48" s="86" t="s">
        <v>29</v>
      </c>
      <c r="C48" s="87"/>
      <c r="D48" s="87"/>
      <c r="E48" s="87"/>
      <c r="F48" s="88"/>
      <c r="G48" s="35" t="s">
        <v>14</v>
      </c>
      <c r="H48" s="40">
        <v>300</v>
      </c>
      <c r="I48" s="40"/>
      <c r="J48" s="24"/>
      <c r="K48" s="24"/>
      <c r="L48" s="39">
        <f>H48*J48</f>
        <v>0</v>
      </c>
      <c r="M48" s="40"/>
    </row>
    <row r="49" spans="1:13" ht="4" customHeight="1" x14ac:dyDescent="0.35">
      <c r="A49" s="35"/>
      <c r="B49" s="89"/>
      <c r="C49" s="90"/>
      <c r="D49" s="90"/>
      <c r="E49" s="90"/>
      <c r="F49" s="91"/>
      <c r="G49" s="35"/>
      <c r="H49" s="40"/>
      <c r="I49" s="40"/>
      <c r="J49" s="24"/>
      <c r="K49" s="24"/>
      <c r="L49" s="40"/>
      <c r="M49" s="40"/>
    </row>
    <row r="50" spans="1:13" ht="18.5" customHeight="1" x14ac:dyDescent="0.35">
      <c r="A50" s="3">
        <v>22</v>
      </c>
      <c r="B50" s="68" t="s">
        <v>30</v>
      </c>
      <c r="C50" s="69"/>
      <c r="D50" s="69"/>
      <c r="E50" s="69"/>
      <c r="F50" s="70"/>
      <c r="G50" s="3" t="s">
        <v>12</v>
      </c>
      <c r="H50" s="40">
        <v>1</v>
      </c>
      <c r="I50" s="40"/>
      <c r="J50" s="24"/>
      <c r="K50" s="24"/>
      <c r="L50" s="39">
        <f t="shared" ref="L50:L57" si="1">H50*J50</f>
        <v>0</v>
      </c>
      <c r="M50" s="40"/>
    </row>
    <row r="51" spans="1:13" ht="18.5" customHeight="1" x14ac:dyDescent="0.35">
      <c r="A51" s="3">
        <v>23</v>
      </c>
      <c r="B51" s="68" t="s">
        <v>31</v>
      </c>
      <c r="C51" s="69"/>
      <c r="D51" s="69"/>
      <c r="E51" s="69"/>
      <c r="F51" s="70"/>
      <c r="G51" s="3" t="s">
        <v>12</v>
      </c>
      <c r="H51" s="35">
        <v>1</v>
      </c>
      <c r="I51" s="35"/>
      <c r="J51" s="38"/>
      <c r="K51" s="38"/>
      <c r="L51" s="34">
        <f t="shared" si="1"/>
        <v>0</v>
      </c>
      <c r="M51" s="35"/>
    </row>
    <row r="52" spans="1:13" ht="18.5" customHeight="1" x14ac:dyDescent="0.35">
      <c r="A52" s="3">
        <v>24</v>
      </c>
      <c r="B52" s="68" t="s">
        <v>32</v>
      </c>
      <c r="C52" s="69"/>
      <c r="D52" s="69"/>
      <c r="E52" s="69"/>
      <c r="F52" s="70"/>
      <c r="G52" s="3" t="s">
        <v>12</v>
      </c>
      <c r="H52" s="35">
        <v>1</v>
      </c>
      <c r="I52" s="35"/>
      <c r="J52" s="38"/>
      <c r="K52" s="38"/>
      <c r="L52" s="34">
        <f t="shared" si="1"/>
        <v>0</v>
      </c>
      <c r="M52" s="35"/>
    </row>
    <row r="53" spans="1:13" ht="18.5" customHeight="1" x14ac:dyDescent="0.35">
      <c r="A53" s="3">
        <v>25</v>
      </c>
      <c r="B53" s="68" t="s">
        <v>33</v>
      </c>
      <c r="C53" s="69"/>
      <c r="D53" s="69"/>
      <c r="E53" s="69"/>
      <c r="F53" s="70"/>
      <c r="G53" s="3" t="s">
        <v>12</v>
      </c>
      <c r="H53" s="35">
        <v>1</v>
      </c>
      <c r="I53" s="35"/>
      <c r="J53" s="38"/>
      <c r="K53" s="38"/>
      <c r="L53" s="34">
        <f t="shared" si="1"/>
        <v>0</v>
      </c>
      <c r="M53" s="35"/>
    </row>
    <row r="54" spans="1:13" ht="18.5" customHeight="1" x14ac:dyDescent="0.35">
      <c r="A54" s="3">
        <v>26</v>
      </c>
      <c r="B54" s="68" t="s">
        <v>34</v>
      </c>
      <c r="C54" s="69"/>
      <c r="D54" s="69"/>
      <c r="E54" s="69"/>
      <c r="F54" s="70"/>
      <c r="G54" s="3" t="s">
        <v>12</v>
      </c>
      <c r="H54" s="35">
        <v>1</v>
      </c>
      <c r="I54" s="35"/>
      <c r="J54" s="38"/>
      <c r="K54" s="38"/>
      <c r="L54" s="34">
        <f t="shared" si="1"/>
        <v>0</v>
      </c>
      <c r="M54" s="35"/>
    </row>
    <row r="55" spans="1:13" ht="18.5" customHeight="1" x14ac:dyDescent="0.35">
      <c r="A55" s="3">
        <v>27</v>
      </c>
      <c r="B55" s="68" t="s">
        <v>35</v>
      </c>
      <c r="C55" s="69"/>
      <c r="D55" s="69"/>
      <c r="E55" s="69"/>
      <c r="F55" s="70"/>
      <c r="G55" s="3" t="s">
        <v>12</v>
      </c>
      <c r="H55" s="35">
        <v>1</v>
      </c>
      <c r="I55" s="35"/>
      <c r="J55" s="38"/>
      <c r="K55" s="38"/>
      <c r="L55" s="34">
        <f t="shared" si="1"/>
        <v>0</v>
      </c>
      <c r="M55" s="35"/>
    </row>
    <row r="56" spans="1:13" ht="18.5" customHeight="1" x14ac:dyDescent="0.35">
      <c r="A56" s="3">
        <v>28</v>
      </c>
      <c r="B56" s="68" t="s">
        <v>36</v>
      </c>
      <c r="C56" s="69"/>
      <c r="D56" s="69"/>
      <c r="E56" s="69"/>
      <c r="F56" s="70"/>
      <c r="G56" s="3" t="s">
        <v>12</v>
      </c>
      <c r="H56" s="35">
        <v>1</v>
      </c>
      <c r="I56" s="35"/>
      <c r="J56" s="38"/>
      <c r="K56" s="38"/>
      <c r="L56" s="34">
        <f t="shared" si="1"/>
        <v>0</v>
      </c>
      <c r="M56" s="35"/>
    </row>
    <row r="57" spans="1:13" ht="14.4" customHeight="1" x14ac:dyDescent="0.35">
      <c r="A57" s="35">
        <v>29</v>
      </c>
      <c r="B57" s="86" t="s">
        <v>37</v>
      </c>
      <c r="C57" s="87"/>
      <c r="D57" s="87"/>
      <c r="E57" s="87"/>
      <c r="F57" s="88"/>
      <c r="G57" s="35" t="s">
        <v>12</v>
      </c>
      <c r="H57" s="35">
        <v>1</v>
      </c>
      <c r="I57" s="35"/>
      <c r="J57" s="38"/>
      <c r="K57" s="38"/>
      <c r="L57" s="34">
        <f t="shared" si="1"/>
        <v>0</v>
      </c>
      <c r="M57" s="35"/>
    </row>
    <row r="58" spans="1:13" x14ac:dyDescent="0.35">
      <c r="A58" s="35"/>
      <c r="B58" s="89"/>
      <c r="C58" s="90"/>
      <c r="D58" s="90"/>
      <c r="E58" s="90"/>
      <c r="F58" s="91"/>
      <c r="G58" s="35"/>
      <c r="H58" s="35"/>
      <c r="I58" s="35"/>
      <c r="J58" s="38"/>
      <c r="K58" s="38"/>
      <c r="L58" s="35"/>
      <c r="M58" s="35"/>
    </row>
    <row r="59" spans="1:13" ht="18.5" customHeight="1" x14ac:dyDescent="0.35">
      <c r="A59" s="23">
        <v>30</v>
      </c>
      <c r="B59" s="110" t="s">
        <v>38</v>
      </c>
      <c r="C59" s="111"/>
      <c r="D59" s="111"/>
      <c r="E59" s="111"/>
      <c r="F59" s="112"/>
      <c r="G59" s="23" t="s">
        <v>12</v>
      </c>
      <c r="H59" s="33">
        <v>1</v>
      </c>
      <c r="I59" s="33"/>
      <c r="J59" s="37"/>
      <c r="K59" s="37"/>
      <c r="L59" s="32">
        <f>H59*J59</f>
        <v>0</v>
      </c>
      <c r="M59" s="33"/>
    </row>
    <row r="60" spans="1:13" x14ac:dyDescent="0.35">
      <c r="A60" s="35">
        <v>31</v>
      </c>
      <c r="B60" s="113" t="s">
        <v>39</v>
      </c>
      <c r="C60" s="114"/>
      <c r="D60" s="114"/>
      <c r="E60" s="114"/>
      <c r="F60" s="115"/>
      <c r="G60" s="35" t="s">
        <v>12</v>
      </c>
      <c r="H60" s="35">
        <v>1</v>
      </c>
      <c r="I60" s="35"/>
      <c r="J60" s="38"/>
      <c r="K60" s="38"/>
      <c r="L60" s="34">
        <f>H60*J60</f>
        <v>0</v>
      </c>
      <c r="M60" s="35"/>
    </row>
    <row r="61" spans="1:13" ht="3.5" customHeight="1" x14ac:dyDescent="0.35">
      <c r="A61" s="35"/>
      <c r="B61" s="116"/>
      <c r="C61" s="117"/>
      <c r="D61" s="117"/>
      <c r="E61" s="117"/>
      <c r="F61" s="118"/>
      <c r="G61" s="35"/>
      <c r="H61" s="35"/>
      <c r="I61" s="35"/>
      <c r="J61" s="38"/>
      <c r="K61" s="38"/>
      <c r="L61" s="35"/>
      <c r="M61" s="35"/>
    </row>
    <row r="62" spans="1:13" ht="14.4" customHeight="1" x14ac:dyDescent="0.35">
      <c r="A62" s="35">
        <v>32</v>
      </c>
      <c r="B62" s="86" t="s">
        <v>40</v>
      </c>
      <c r="C62" s="87"/>
      <c r="D62" s="87"/>
      <c r="E62" s="87"/>
      <c r="F62" s="88"/>
      <c r="G62" s="35" t="s">
        <v>12</v>
      </c>
      <c r="H62" s="35">
        <v>1</v>
      </c>
      <c r="I62" s="35"/>
      <c r="J62" s="38"/>
      <c r="K62" s="38"/>
      <c r="L62" s="34">
        <f>H62*J62</f>
        <v>0</v>
      </c>
      <c r="M62" s="35"/>
    </row>
    <row r="63" spans="1:13" x14ac:dyDescent="0.35">
      <c r="A63" s="35"/>
      <c r="B63" s="89"/>
      <c r="C63" s="90"/>
      <c r="D63" s="90"/>
      <c r="E63" s="90"/>
      <c r="F63" s="91"/>
      <c r="G63" s="35"/>
      <c r="H63" s="35"/>
      <c r="I63" s="35"/>
      <c r="J63" s="38"/>
      <c r="K63" s="38"/>
      <c r="L63" s="35"/>
      <c r="M63" s="35"/>
    </row>
    <row r="64" spans="1:13" ht="14.4" customHeight="1" x14ac:dyDescent="0.35">
      <c r="A64" s="35">
        <v>33</v>
      </c>
      <c r="B64" s="104" t="s">
        <v>41</v>
      </c>
      <c r="C64" s="105"/>
      <c r="D64" s="105"/>
      <c r="E64" s="105"/>
      <c r="F64" s="106"/>
      <c r="G64" s="35" t="s">
        <v>10</v>
      </c>
      <c r="H64" s="35">
        <v>12</v>
      </c>
      <c r="I64" s="35"/>
      <c r="J64" s="38"/>
      <c r="K64" s="38"/>
      <c r="L64" s="34">
        <f>H64*J64</f>
        <v>0</v>
      </c>
      <c r="M64" s="35"/>
    </row>
    <row r="65" spans="1:13" ht="3" customHeight="1" x14ac:dyDescent="0.35">
      <c r="A65" s="35"/>
      <c r="B65" s="107"/>
      <c r="C65" s="108"/>
      <c r="D65" s="108"/>
      <c r="E65" s="108"/>
      <c r="F65" s="109"/>
      <c r="G65" s="35"/>
      <c r="H65" s="35"/>
      <c r="I65" s="35"/>
      <c r="J65" s="38"/>
      <c r="K65" s="38"/>
      <c r="L65" s="35"/>
      <c r="M65" s="35"/>
    </row>
    <row r="66" spans="1:13" x14ac:dyDescent="0.35">
      <c r="B66" s="25" t="s">
        <v>42</v>
      </c>
      <c r="C66" s="26"/>
      <c r="D66" s="26"/>
      <c r="E66" s="26"/>
      <c r="F66" s="27"/>
      <c r="G66" s="28"/>
      <c r="H66" s="29"/>
      <c r="I66" s="29"/>
      <c r="J66" s="29"/>
      <c r="K66" s="30"/>
      <c r="L66" s="36">
        <f>SUM(L11:M65)</f>
        <v>0</v>
      </c>
      <c r="M66" s="36"/>
    </row>
    <row r="67" spans="1:13" x14ac:dyDescent="0.35">
      <c r="B67" s="25" t="s">
        <v>43</v>
      </c>
      <c r="C67" s="26"/>
      <c r="D67" s="26"/>
      <c r="E67" s="26"/>
      <c r="F67" s="27"/>
      <c r="G67" s="28"/>
      <c r="H67" s="29"/>
      <c r="I67" s="29"/>
      <c r="J67" s="29"/>
      <c r="K67" s="30"/>
      <c r="L67" s="36">
        <f>0.21*L66</f>
        <v>0</v>
      </c>
      <c r="M67" s="36"/>
    </row>
    <row r="68" spans="1:13" x14ac:dyDescent="0.35">
      <c r="B68" s="25" t="s">
        <v>44</v>
      </c>
      <c r="C68" s="26"/>
      <c r="D68" s="26"/>
      <c r="E68" s="26"/>
      <c r="F68" s="27"/>
      <c r="G68" s="28"/>
      <c r="H68" s="29"/>
      <c r="I68" s="29"/>
      <c r="J68" s="29"/>
      <c r="K68" s="30"/>
      <c r="L68" s="31">
        <f>L66+L67</f>
        <v>0</v>
      </c>
      <c r="M68" s="31"/>
    </row>
  </sheetData>
  <sheetProtection password="A247" sheet="1" objects="1" scenarios="1"/>
  <mergeCells count="178">
    <mergeCell ref="F1:M1"/>
    <mergeCell ref="A18:A20"/>
    <mergeCell ref="B18:F20"/>
    <mergeCell ref="G18:G20"/>
    <mergeCell ref="H18:I20"/>
    <mergeCell ref="B21:F21"/>
    <mergeCell ref="H21:I21"/>
    <mergeCell ref="B50:F50"/>
    <mergeCell ref="B48:F49"/>
    <mergeCell ref="B47:F47"/>
    <mergeCell ref="H45:I45"/>
    <mergeCell ref="H46:I46"/>
    <mergeCell ref="H47:I47"/>
    <mergeCell ref="H48:I49"/>
    <mergeCell ref="H50:I50"/>
    <mergeCell ref="B42:F42"/>
    <mergeCell ref="H39:I39"/>
    <mergeCell ref="H40:I40"/>
    <mergeCell ref="H41:I41"/>
    <mergeCell ref="H42:I42"/>
    <mergeCell ref="H43:I43"/>
    <mergeCell ref="H44:I44"/>
    <mergeCell ref="B40:F40"/>
    <mergeCell ref="B41:F41"/>
    <mergeCell ref="A64:A65"/>
    <mergeCell ref="B64:F65"/>
    <mergeCell ref="G64:G65"/>
    <mergeCell ref="H64:I65"/>
    <mergeCell ref="H59:I59"/>
    <mergeCell ref="H60:I61"/>
    <mergeCell ref="H57:I58"/>
    <mergeCell ref="H51:I51"/>
    <mergeCell ref="H52:I52"/>
    <mergeCell ref="H53:I53"/>
    <mergeCell ref="H54:I54"/>
    <mergeCell ref="B57:F58"/>
    <mergeCell ref="B59:F59"/>
    <mergeCell ref="B60:F61"/>
    <mergeCell ref="H55:I55"/>
    <mergeCell ref="H56:I56"/>
    <mergeCell ref="G60:G61"/>
    <mergeCell ref="G57:G58"/>
    <mergeCell ref="A60:A61"/>
    <mergeCell ref="A57:A58"/>
    <mergeCell ref="A62:A63"/>
    <mergeCell ref="B62:F63"/>
    <mergeCell ref="G62:G63"/>
    <mergeCell ref="B56:F56"/>
    <mergeCell ref="B46:F46"/>
    <mergeCell ref="B45:F45"/>
    <mergeCell ref="G48:G49"/>
    <mergeCell ref="A48:A49"/>
    <mergeCell ref="B51:F51"/>
    <mergeCell ref="B52:F52"/>
    <mergeCell ref="B53:F53"/>
    <mergeCell ref="B54:F54"/>
    <mergeCell ref="B55:F55"/>
    <mergeCell ref="B44:F44"/>
    <mergeCell ref="H24:I25"/>
    <mergeCell ref="G37:G38"/>
    <mergeCell ref="H37:I38"/>
    <mergeCell ref="B39:F39"/>
    <mergeCell ref="B28:F29"/>
    <mergeCell ref="G28:G29"/>
    <mergeCell ref="H28:I29"/>
    <mergeCell ref="B30:F36"/>
    <mergeCell ref="G30:G36"/>
    <mergeCell ref="H30:I36"/>
    <mergeCell ref="B37:F38"/>
    <mergeCell ref="B43:F43"/>
    <mergeCell ref="A37:A38"/>
    <mergeCell ref="B26:F26"/>
    <mergeCell ref="B27:F27"/>
    <mergeCell ref="H26:I26"/>
    <mergeCell ref="B10:F10"/>
    <mergeCell ref="H10:I10"/>
    <mergeCell ref="B22:F22"/>
    <mergeCell ref="A28:A29"/>
    <mergeCell ref="A30:A36"/>
    <mergeCell ref="H22:I22"/>
    <mergeCell ref="G11:G12"/>
    <mergeCell ref="H11:I12"/>
    <mergeCell ref="B13:F17"/>
    <mergeCell ref="A13:A17"/>
    <mergeCell ref="B23:F23"/>
    <mergeCell ref="H23:I23"/>
    <mergeCell ref="H27:I27"/>
    <mergeCell ref="B11:F12"/>
    <mergeCell ref="B24:F25"/>
    <mergeCell ref="A24:A25"/>
    <mergeCell ref="A11:A12"/>
    <mergeCell ref="G13:G17"/>
    <mergeCell ref="H13:I17"/>
    <mergeCell ref="G24:G25"/>
    <mergeCell ref="B2:L3"/>
    <mergeCell ref="B6:C6"/>
    <mergeCell ref="B7:C7"/>
    <mergeCell ref="D7:J7"/>
    <mergeCell ref="J10:K10"/>
    <mergeCell ref="J11:K12"/>
    <mergeCell ref="J13:K17"/>
    <mergeCell ref="J18:K20"/>
    <mergeCell ref="L10:M10"/>
    <mergeCell ref="L11:M12"/>
    <mergeCell ref="L13:M17"/>
    <mergeCell ref="L18:M20"/>
    <mergeCell ref="J39:K39"/>
    <mergeCell ref="J40:K40"/>
    <mergeCell ref="J41:K41"/>
    <mergeCell ref="J42:K42"/>
    <mergeCell ref="J43:K43"/>
    <mergeCell ref="J44:K44"/>
    <mergeCell ref="J45:K45"/>
    <mergeCell ref="J21:K21"/>
    <mergeCell ref="J22:K22"/>
    <mergeCell ref="J23:K23"/>
    <mergeCell ref="J24:K25"/>
    <mergeCell ref="J26:K26"/>
    <mergeCell ref="J27:K27"/>
    <mergeCell ref="J28:K29"/>
    <mergeCell ref="J30:K36"/>
    <mergeCell ref="J37:K38"/>
    <mergeCell ref="L21:M21"/>
    <mergeCell ref="L22:M22"/>
    <mergeCell ref="L23:M23"/>
    <mergeCell ref="L24:M25"/>
    <mergeCell ref="L26:M26"/>
    <mergeCell ref="L44:M44"/>
    <mergeCell ref="L45:M45"/>
    <mergeCell ref="L46:M46"/>
    <mergeCell ref="L47:M47"/>
    <mergeCell ref="L27:M27"/>
    <mergeCell ref="L28:M29"/>
    <mergeCell ref="L30:M36"/>
    <mergeCell ref="L37:M38"/>
    <mergeCell ref="L39:M39"/>
    <mergeCell ref="L40:M40"/>
    <mergeCell ref="L41:M41"/>
    <mergeCell ref="L42:M42"/>
    <mergeCell ref="L43:M43"/>
    <mergeCell ref="J57:K58"/>
    <mergeCell ref="J48:K49"/>
    <mergeCell ref="J50:K50"/>
    <mergeCell ref="J51:K51"/>
    <mergeCell ref="J52:K52"/>
    <mergeCell ref="J53:K53"/>
    <mergeCell ref="J54:K54"/>
    <mergeCell ref="J55:K55"/>
    <mergeCell ref="L52:M52"/>
    <mergeCell ref="L53:M53"/>
    <mergeCell ref="L54:M54"/>
    <mergeCell ref="L55:M55"/>
    <mergeCell ref="L56:M56"/>
    <mergeCell ref="L57:M58"/>
    <mergeCell ref="J46:K46"/>
    <mergeCell ref="J47:K47"/>
    <mergeCell ref="B68:F68"/>
    <mergeCell ref="G68:K68"/>
    <mergeCell ref="L68:M68"/>
    <mergeCell ref="L59:M59"/>
    <mergeCell ref="L60:M61"/>
    <mergeCell ref="L62:M63"/>
    <mergeCell ref="L64:M65"/>
    <mergeCell ref="B66:F66"/>
    <mergeCell ref="G66:K66"/>
    <mergeCell ref="L66:M66"/>
    <mergeCell ref="B67:F67"/>
    <mergeCell ref="G67:K67"/>
    <mergeCell ref="L67:M67"/>
    <mergeCell ref="J59:K59"/>
    <mergeCell ref="J60:K61"/>
    <mergeCell ref="J62:K63"/>
    <mergeCell ref="J64:K65"/>
    <mergeCell ref="H62:I63"/>
    <mergeCell ref="L48:M49"/>
    <mergeCell ref="L50:M50"/>
    <mergeCell ref="L51:M51"/>
    <mergeCell ref="J56:K5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2023-08-18T07:29:04Z</cp:lastPrinted>
  <dcterms:created xsi:type="dcterms:W3CDTF">2022-11-03T08:27:38Z</dcterms:created>
  <dcterms:modified xsi:type="dcterms:W3CDTF">2023-08-18T07:29:31Z</dcterms:modified>
</cp:coreProperties>
</file>